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<sst xmlns="http://schemas.openxmlformats.org/spreadsheetml/2006/main" count="31" uniqueCount="29">
  <si>
    <t>宜春学院2020年研究生调剂第五批成绩</t>
  </si>
  <si>
    <t>序号</t>
  </si>
  <si>
    <t>姓名</t>
  </si>
  <si>
    <t>初试成绩</t>
  </si>
  <si>
    <t>复试成绩</t>
  </si>
  <si>
    <t>总成绩</t>
  </si>
  <si>
    <t>综合排名</t>
  </si>
  <si>
    <t>同等学力加试成绩</t>
  </si>
  <si>
    <t>备注</t>
  </si>
  <si>
    <t>笔试成绩</t>
  </si>
  <si>
    <t>折算成绩</t>
  </si>
  <si>
    <t>专业测试</t>
  </si>
  <si>
    <t>英语测试</t>
  </si>
  <si>
    <t>综合面试</t>
  </si>
  <si>
    <t>初试折算成绩＋复试折算成绩</t>
  </si>
  <si>
    <t>李云婷</t>
  </si>
  <si>
    <t>89</t>
  </si>
  <si>
    <t>调剂考生</t>
  </si>
  <si>
    <t>孟倩</t>
  </si>
  <si>
    <t>高磊</t>
  </si>
  <si>
    <t>总成绩=（初试成绩÷5×0.6）+（复试总成绩÷2.5×0.4）</t>
  </si>
  <si>
    <t>陈双剑</t>
  </si>
  <si>
    <t>59.1</t>
  </si>
  <si>
    <t>徐麟</t>
  </si>
  <si>
    <t>56.6</t>
  </si>
  <si>
    <t>王高强</t>
  </si>
  <si>
    <t>55</t>
  </si>
  <si>
    <t>60.2</t>
  </si>
  <si>
    <t>86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</si>
</sst>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0"/>
    </font>
    <font>
      <sz val="11"/>
      <name val="宋体"/>
      <charset val="134"/>
    </font>
    <font>
      <sz val="12"/>
      <name val="Times New Roman"/>
      <charset val="0"/>
    </font>
    <font>
      <b/>
      <sz val="16"/>
      <name val="宋体"/>
      <charset val="134"/>
    </font>
    <font>
      <b/>
      <sz val="16"/>
      <name val="Times New Roman"/>
      <charset val="0"/>
    </font>
    <font>
      <sz val="11"/>
      <name val="Times New Roman"/>
      <charset val="0"/>
    </font>
    <font>
      <sz val="12"/>
      <name val="宋体"/>
      <charset val="134"/>
    </font>
    <font>
      <sz val="11"/>
      <color theme="1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4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26" fillId="19" borderId="9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Q14" sqref="Q14"/>
    </sheetView>
  </sheetViews>
  <sheetFormatPr defaultColWidth="9" defaultRowHeight="13.5"/>
  <cols>
    <col min="1" max="1" width="5.75" customWidth="1"/>
    <col min="2" max="2" width="7.25" customWidth="1"/>
    <col min="3" max="3" width="6.125" customWidth="1"/>
    <col min="4" max="4" width="5.875" customWidth="1"/>
    <col min="5" max="5" width="6.5" customWidth="1"/>
    <col min="6" max="6" width="6.25" customWidth="1"/>
    <col min="7" max="7" width="6.125" customWidth="1"/>
    <col min="8" max="8" width="6.375" customWidth="1"/>
    <col min="9" max="9" width="8.375" customWidth="1"/>
    <col min="10" max="10" width="5.25" customWidth="1"/>
    <col min="11" max="11" width="10.5" customWidth="1"/>
  </cols>
  <sheetData>
    <row r="1" ht="24" customHeight="1" spans="1:11">
      <c r="A1" s="7"/>
      <c r="B1" s="8" t="s">
        <v>0</v>
      </c>
      <c r="C1" s="9"/>
      <c r="D1" s="9"/>
      <c r="E1" s="9"/>
      <c r="F1" s="9"/>
      <c r="G1" s="9"/>
      <c r="H1" s="10"/>
      <c r="I1" s="10"/>
      <c r="J1" s="18"/>
      <c r="K1" s="18"/>
    </row>
    <row r="2" ht="18" customHeight="1" spans="1:12">
      <c r="A2" s="1" t="s">
        <v>1</v>
      </c>
      <c r="B2" s="1" t="s">
        <v>2</v>
      </c>
      <c r="C2" s="1" t="s">
        <v>3</v>
      </c>
      <c r="D2" s="11"/>
      <c r="E2" s="1" t="s">
        <v>4</v>
      </c>
      <c r="F2" s="11"/>
      <c r="G2" s="11"/>
      <c r="H2" s="12"/>
      <c r="I2" s="19" t="s">
        <v>5</v>
      </c>
      <c r="J2" s="3" t="s">
        <v>6</v>
      </c>
      <c r="K2" s="3" t="s">
        <v>7</v>
      </c>
      <c r="L2" s="20" t="s">
        <v>8</v>
      </c>
    </row>
    <row r="3" ht="54" spans="1:12">
      <c r="A3" s="11"/>
      <c r="B3" s="11"/>
      <c r="C3" s="3" t="s">
        <v>9</v>
      </c>
      <c r="D3" s="3" t="s">
        <v>10</v>
      </c>
      <c r="E3" s="3" t="s">
        <v>11</v>
      </c>
      <c r="F3" s="3" t="s">
        <v>12</v>
      </c>
      <c r="G3" s="4" t="s">
        <v>13</v>
      </c>
      <c r="H3" s="5" t="s">
        <v>10</v>
      </c>
      <c r="I3" s="5" t="s">
        <v>14</v>
      </c>
      <c r="J3" s="21"/>
      <c r="K3" s="21"/>
      <c r="L3" s="22"/>
    </row>
    <row r="4" ht="15.75" spans="1:12">
      <c r="A4" s="13">
        <v>1</v>
      </c>
      <c r="B4" s="14" t="s">
        <v>15</v>
      </c>
      <c r="C4" s="13">
        <v>311</v>
      </c>
      <c r="D4" s="15">
        <v>37.32</v>
      </c>
      <c r="E4" s="13">
        <v>81</v>
      </c>
      <c r="F4" s="13">
        <v>36.33</v>
      </c>
      <c r="G4" s="13" t="s">
        <v>16</v>
      </c>
      <c r="H4" s="16">
        <v>33.0128</v>
      </c>
      <c r="I4" s="16">
        <v>70.3328</v>
      </c>
      <c r="J4" s="13">
        <v>1</v>
      </c>
      <c r="K4" s="21"/>
      <c r="L4" s="23" t="s">
        <v>17</v>
      </c>
    </row>
    <row r="5" ht="15.75" spans="1:12">
      <c r="A5" s="13">
        <v>2</v>
      </c>
      <c r="B5" s="14" t="s">
        <v>18</v>
      </c>
      <c r="C5" s="13">
        <v>324</v>
      </c>
      <c r="D5" s="15">
        <v>38.88</v>
      </c>
      <c r="E5" s="13">
        <v>52.3</v>
      </c>
      <c r="F5" s="13">
        <v>43</v>
      </c>
      <c r="G5" s="13">
        <v>89.7</v>
      </c>
      <c r="H5" s="16">
        <v>29.6</v>
      </c>
      <c r="I5" s="16">
        <v>68.48</v>
      </c>
      <c r="J5" s="13">
        <v>2</v>
      </c>
      <c r="K5" s="21"/>
      <c r="L5" s="23"/>
    </row>
    <row r="6" ht="15.75" spans="1:12">
      <c r="A6" s="13">
        <v>3</v>
      </c>
      <c r="B6" s="14" t="s">
        <v>19</v>
      </c>
      <c r="C6" s="13">
        <v>324</v>
      </c>
      <c r="D6" s="15">
        <v>38.88</v>
      </c>
      <c r="E6" s="13">
        <v>27</v>
      </c>
      <c r="F6" s="13">
        <v>39.33</v>
      </c>
      <c r="G6" s="13">
        <v>88.3</v>
      </c>
      <c r="H6" s="16">
        <v>24.7408</v>
      </c>
      <c r="I6" s="16">
        <v>63.6208</v>
      </c>
      <c r="J6" s="13">
        <v>3</v>
      </c>
      <c r="K6" s="21"/>
      <c r="L6" s="23"/>
    </row>
    <row r="7" spans="1:15">
      <c r="A7" s="17" t="s">
        <v>20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24"/>
      <c r="N7" s="25"/>
      <c r="O7" s="25"/>
    </row>
    <row r="8" spans="13:13">
      <c r="M8" s="6"/>
    </row>
    <row r="9" spans="13:13">
      <c r="M9" s="6"/>
    </row>
  </sheetData>
  <mergeCells count="10">
    <mergeCell ref="B1:K1"/>
    <mergeCell ref="C2:D2"/>
    <mergeCell ref="E2:H2"/>
    <mergeCell ref="A7:L7"/>
    <mergeCell ref="A2:A3"/>
    <mergeCell ref="B2:B3"/>
    <mergeCell ref="J2:J3"/>
    <mergeCell ref="K2:K3"/>
    <mergeCell ref="L2:L3"/>
    <mergeCell ref="L4:L6"/>
  </mergeCells>
  <pageMargins left="0.75" right="0.75" top="0.354166666666667" bottom="0.196527777777778" header="0.314583333333333" footer="0.196527777777778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6"/>
  <sheetViews>
    <sheetView workbookViewId="0">
      <selection activeCell="G14" sqref="G14"/>
    </sheetView>
  </sheetViews>
  <sheetFormatPr defaultColWidth="9" defaultRowHeight="13.5" outlineLevelRow="5"/>
  <sheetData>
    <row r="2" spans="1:11">
      <c r="A2" s="1">
        <v>54</v>
      </c>
      <c r="B2" s="2" t="s">
        <v>21</v>
      </c>
      <c r="C2" s="3">
        <v>229</v>
      </c>
      <c r="D2" s="3">
        <f t="shared" ref="D2:D6" si="0">C2/5*0.6</f>
        <v>27.48</v>
      </c>
      <c r="E2" s="3">
        <v>27.5</v>
      </c>
      <c r="F2" s="3">
        <v>31.6</v>
      </c>
      <c r="G2" s="4" t="s">
        <v>22</v>
      </c>
      <c r="H2" s="5">
        <f t="shared" ref="H2:H6" si="1">(E2+F2+G2)/2.5*0.4</f>
        <v>18.912</v>
      </c>
      <c r="I2" s="5">
        <f t="shared" ref="I2:I6" si="2">D2+H2</f>
        <v>46.392</v>
      </c>
      <c r="J2" s="3">
        <v>54</v>
      </c>
      <c r="K2" s="1"/>
    </row>
    <row r="3" spans="1:11">
      <c r="A3" s="1">
        <v>55</v>
      </c>
      <c r="B3" s="2" t="s">
        <v>23</v>
      </c>
      <c r="C3" s="3">
        <v>227</v>
      </c>
      <c r="D3" s="3">
        <f t="shared" si="0"/>
        <v>27.24</v>
      </c>
      <c r="E3" s="3">
        <v>33.2</v>
      </c>
      <c r="F3" s="3">
        <v>23.4</v>
      </c>
      <c r="G3" s="4" t="s">
        <v>24</v>
      </c>
      <c r="H3" s="5">
        <f t="shared" si="1"/>
        <v>18.112</v>
      </c>
      <c r="I3" s="5">
        <f t="shared" si="2"/>
        <v>45.352</v>
      </c>
      <c r="J3" s="3">
        <v>55</v>
      </c>
      <c r="K3" s="1"/>
    </row>
    <row r="4" spans="1:11">
      <c r="A4" s="1">
        <v>56</v>
      </c>
      <c r="B4" s="2" t="s">
        <v>25</v>
      </c>
      <c r="C4" s="3">
        <v>241</v>
      </c>
      <c r="D4" s="3">
        <f t="shared" si="0"/>
        <v>28.92</v>
      </c>
      <c r="E4" s="3">
        <v>28.9</v>
      </c>
      <c r="F4" s="3">
        <v>26</v>
      </c>
      <c r="G4" s="4" t="s">
        <v>26</v>
      </c>
      <c r="H4" s="5">
        <f t="shared" si="1"/>
        <v>17.584</v>
      </c>
      <c r="I4" s="5">
        <f t="shared" si="2"/>
        <v>46.504</v>
      </c>
      <c r="J4" s="3">
        <v>56</v>
      </c>
      <c r="K4" s="1"/>
    </row>
    <row r="5" spans="1:10">
      <c r="A5" s="1">
        <v>56</v>
      </c>
      <c r="B5" s="2" t="s">
        <v>25</v>
      </c>
      <c r="C5" s="3">
        <v>307</v>
      </c>
      <c r="D5" s="3">
        <f t="shared" si="0"/>
        <v>36.84</v>
      </c>
      <c r="E5" s="3">
        <v>36.8</v>
      </c>
      <c r="F5" s="3">
        <v>23.4</v>
      </c>
      <c r="G5" s="4" t="s">
        <v>27</v>
      </c>
      <c r="H5" s="5">
        <f t="shared" si="1"/>
        <v>19.264</v>
      </c>
      <c r="I5" s="5">
        <f t="shared" si="2"/>
        <v>56.104</v>
      </c>
      <c r="J5" s="3">
        <v>56</v>
      </c>
    </row>
    <row r="6" spans="2:11">
      <c r="B6" s="6"/>
      <c r="C6" s="3">
        <v>253</v>
      </c>
      <c r="D6" s="3">
        <f t="shared" si="0"/>
        <v>30.36</v>
      </c>
      <c r="E6" s="3">
        <v>47.8</v>
      </c>
      <c r="F6" s="3">
        <v>37.67</v>
      </c>
      <c r="G6" s="4" t="s">
        <v>28</v>
      </c>
      <c r="H6" s="5">
        <f t="shared" si="1"/>
        <v>27.4352</v>
      </c>
      <c r="I6" s="5">
        <f t="shared" si="2"/>
        <v>57.7952</v>
      </c>
      <c r="J6" s="3">
        <v>43</v>
      </c>
      <c r="K6" s="6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十六岁的石榴妹</cp:lastModifiedBy>
  <dcterms:created xsi:type="dcterms:W3CDTF">2020-05-29T01:17:00Z</dcterms:created>
  <dcterms:modified xsi:type="dcterms:W3CDTF">2020-06-30T07:17:37Z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