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<sst xmlns="http://schemas.openxmlformats.org/spreadsheetml/2006/main" count="54" uniqueCount="47">
  <si>
    <t>宜春学院2020年研究生调剂第三批成绩</t>
  </si>
  <si>
    <t>序号</t>
  </si>
  <si>
    <t>姓名</t>
  </si>
  <si>
    <t>初试成绩</t>
  </si>
  <si>
    <t>复试成绩</t>
  </si>
  <si>
    <t>总成绩</t>
  </si>
  <si>
    <t>综合排名</t>
  </si>
  <si>
    <t>同等学力加试成绩</t>
  </si>
  <si>
    <t>备注</t>
  </si>
  <si>
    <t>笔试成绩</t>
  </si>
  <si>
    <t>折算成绩</t>
  </si>
  <si>
    <t>专业测试</t>
  </si>
  <si>
    <t>英语测试</t>
  </si>
  <si>
    <t>综合面试</t>
  </si>
  <si>
    <t>初试折算成绩＋复试折算成绩</t>
  </si>
  <si>
    <t>张琇铭</t>
  </si>
  <si>
    <t>调剂考生</t>
  </si>
  <si>
    <t>刘文丽</t>
  </si>
  <si>
    <t>彭乐</t>
  </si>
  <si>
    <t>魏佳俐</t>
  </si>
  <si>
    <t>87.8</t>
  </si>
  <si>
    <t>黄欢</t>
  </si>
  <si>
    <t>张文婷</t>
  </si>
  <si>
    <t>廉亚青</t>
  </si>
  <si>
    <t>88.8</t>
  </si>
  <si>
    <t>薛立娟</t>
  </si>
  <si>
    <t>孟英</t>
  </si>
  <si>
    <t>86.2</t>
  </si>
  <si>
    <t>孙松</t>
  </si>
  <si>
    <t>陈晓静</t>
  </si>
  <si>
    <t>程印</t>
  </si>
  <si>
    <t>89</t>
  </si>
  <si>
    <t>王天鸽</t>
  </si>
  <si>
    <t>暴宁宁</t>
  </si>
  <si>
    <t>89.4</t>
  </si>
  <si>
    <t>崔海风</t>
  </si>
  <si>
    <t>0</t>
  </si>
  <si>
    <t>张志杰</t>
  </si>
  <si>
    <t>总成绩=（初试成绩÷5×0.6）+（复试总成绩÷2.5×0.4）</t>
  </si>
  <si>
    <t>陈双剑</t>
  </si>
  <si>
    <t>59.1</t>
  </si>
  <si>
    <t>徐麟</t>
  </si>
  <si>
    <t>56.6</t>
  </si>
  <si>
    <t>王高强</t>
  </si>
  <si>
    <t>55</t>
  </si>
  <si>
    <t>60.2</t>
  </si>
  <si>
    <t>86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</si>
</sst>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2"/>
      <name val="Times New Roman"/>
      <charset val="0"/>
    </font>
    <font>
      <b/>
      <sz val="16"/>
      <name val="宋体"/>
      <charset val="134"/>
    </font>
    <font>
      <b/>
      <sz val="16"/>
      <name val="Times New Roman"/>
      <charset val="0"/>
    </font>
    <font>
      <sz val="11"/>
      <name val="Times New Roman"/>
      <charset val="0"/>
    </font>
    <font>
      <sz val="12"/>
      <name val="Times New Roman"/>
      <family val="1"/>
      <charset val="0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8" fillId="19" borderId="6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Q17" sqref="Q17"/>
    </sheetView>
  </sheetViews>
  <sheetFormatPr defaultColWidth="9" defaultRowHeight="13.5"/>
  <cols>
    <col min="1" max="1" width="5.75" customWidth="1"/>
    <col min="2" max="2" width="7.25" customWidth="1"/>
    <col min="3" max="3" width="6.125" customWidth="1"/>
    <col min="4" max="4" width="5.875" customWidth="1"/>
    <col min="5" max="5" width="6.5" customWidth="1"/>
    <col min="6" max="6" width="6.25" customWidth="1"/>
    <col min="7" max="7" width="6.125" customWidth="1"/>
    <col min="8" max="8" width="6.375" customWidth="1"/>
    <col min="9" max="9" width="8.375" customWidth="1"/>
    <col min="10" max="10" width="5.25" customWidth="1"/>
    <col min="11" max="11" width="10.5" customWidth="1"/>
  </cols>
  <sheetData>
    <row r="1" ht="24" customHeight="1" spans="1:11">
      <c r="A1" s="7"/>
      <c r="B1" s="8" t="s">
        <v>0</v>
      </c>
      <c r="C1" s="9"/>
      <c r="D1" s="9"/>
      <c r="E1" s="9"/>
      <c r="F1" s="9"/>
      <c r="G1" s="9"/>
      <c r="H1" s="10"/>
      <c r="I1" s="10"/>
      <c r="J1" s="19"/>
      <c r="K1" s="19"/>
    </row>
    <row r="2" ht="18" customHeight="1" spans="1:12">
      <c r="A2" s="1" t="s">
        <v>1</v>
      </c>
      <c r="B2" s="1" t="s">
        <v>2</v>
      </c>
      <c r="C2" s="1" t="s">
        <v>3</v>
      </c>
      <c r="D2" s="11"/>
      <c r="E2" s="1" t="s">
        <v>4</v>
      </c>
      <c r="F2" s="11"/>
      <c r="G2" s="11"/>
      <c r="H2" s="12"/>
      <c r="I2" s="20" t="s">
        <v>5</v>
      </c>
      <c r="J2" s="3" t="s">
        <v>6</v>
      </c>
      <c r="K2" s="3" t="s">
        <v>7</v>
      </c>
      <c r="L2" s="21" t="s">
        <v>8</v>
      </c>
    </row>
    <row r="3" ht="54" spans="1:12">
      <c r="A3" s="11"/>
      <c r="B3" s="11"/>
      <c r="C3" s="3" t="s">
        <v>9</v>
      </c>
      <c r="D3" s="3" t="s">
        <v>10</v>
      </c>
      <c r="E3" s="3" t="s">
        <v>11</v>
      </c>
      <c r="F3" s="3" t="s">
        <v>12</v>
      </c>
      <c r="G3" s="4" t="s">
        <v>13</v>
      </c>
      <c r="H3" s="5" t="s">
        <v>10</v>
      </c>
      <c r="I3" s="5" t="s">
        <v>14</v>
      </c>
      <c r="J3" s="22"/>
      <c r="K3" s="22"/>
      <c r="L3" s="23"/>
    </row>
    <row r="4" ht="15.75" spans="1:12">
      <c r="A4" s="13">
        <v>1</v>
      </c>
      <c r="B4" s="14" t="s">
        <v>15</v>
      </c>
      <c r="C4" s="13">
        <v>309</v>
      </c>
      <c r="D4" s="15">
        <f t="shared" ref="D4:D19" si="0">C4/5*0.6</f>
        <v>37.08</v>
      </c>
      <c r="E4" s="13">
        <v>90.6</v>
      </c>
      <c r="F4" s="13">
        <v>42</v>
      </c>
      <c r="G4" s="13">
        <v>87.6</v>
      </c>
      <c r="H4" s="16">
        <f t="shared" ref="H4:H19" si="1">(E4+F4+G4)/2.5*0.4</f>
        <v>35.232</v>
      </c>
      <c r="I4" s="16">
        <f t="shared" ref="I4:I19" si="2">D4+H4</f>
        <v>72.312</v>
      </c>
      <c r="J4" s="13">
        <v>1</v>
      </c>
      <c r="K4" s="22"/>
      <c r="L4" s="24" t="s">
        <v>16</v>
      </c>
    </row>
    <row r="5" ht="15.75" spans="1:12">
      <c r="A5" s="13">
        <v>2</v>
      </c>
      <c r="B5" s="14" t="s">
        <v>17</v>
      </c>
      <c r="C5" s="13">
        <v>324</v>
      </c>
      <c r="D5" s="15">
        <f t="shared" si="0"/>
        <v>38.88</v>
      </c>
      <c r="E5" s="13">
        <v>63</v>
      </c>
      <c r="F5" s="13">
        <v>42.67</v>
      </c>
      <c r="G5" s="13">
        <v>88.8</v>
      </c>
      <c r="H5" s="16">
        <f t="shared" si="1"/>
        <v>31.1152</v>
      </c>
      <c r="I5" s="16">
        <f t="shared" si="2"/>
        <v>69.9952</v>
      </c>
      <c r="J5" s="13">
        <v>2</v>
      </c>
      <c r="K5" s="22"/>
      <c r="L5" s="24"/>
    </row>
    <row r="6" ht="15.75" spans="1:12">
      <c r="A6" s="13">
        <v>3</v>
      </c>
      <c r="B6" s="14" t="s">
        <v>18</v>
      </c>
      <c r="C6" s="13">
        <v>304</v>
      </c>
      <c r="D6" s="15">
        <f t="shared" si="0"/>
        <v>36.48</v>
      </c>
      <c r="E6" s="13">
        <v>73.2</v>
      </c>
      <c r="F6" s="13">
        <v>45</v>
      </c>
      <c r="G6" s="13">
        <v>89.2</v>
      </c>
      <c r="H6" s="16">
        <f t="shared" si="1"/>
        <v>33.184</v>
      </c>
      <c r="I6" s="16">
        <f t="shared" si="2"/>
        <v>69.664</v>
      </c>
      <c r="J6" s="13">
        <v>3</v>
      </c>
      <c r="K6" s="22"/>
      <c r="L6" s="24"/>
    </row>
    <row r="7" ht="15.75" spans="1:12">
      <c r="A7" s="13">
        <v>4</v>
      </c>
      <c r="B7" s="14" t="s">
        <v>19</v>
      </c>
      <c r="C7" s="15">
        <v>318</v>
      </c>
      <c r="D7" s="15">
        <f t="shared" si="0"/>
        <v>38.16</v>
      </c>
      <c r="E7" s="15">
        <v>64.6</v>
      </c>
      <c r="F7" s="15">
        <v>44</v>
      </c>
      <c r="G7" s="17" t="s">
        <v>20</v>
      </c>
      <c r="H7" s="16">
        <f t="shared" si="1"/>
        <v>31.424</v>
      </c>
      <c r="I7" s="16">
        <f t="shared" si="2"/>
        <v>69.584</v>
      </c>
      <c r="J7" s="13">
        <v>4</v>
      </c>
      <c r="K7" s="22"/>
      <c r="L7" s="24"/>
    </row>
    <row r="8" ht="15.75" spans="1:12">
      <c r="A8" s="13">
        <v>5</v>
      </c>
      <c r="B8" s="14" t="s">
        <v>21</v>
      </c>
      <c r="C8" s="15">
        <v>320</v>
      </c>
      <c r="D8" s="15">
        <f t="shared" si="0"/>
        <v>38.4</v>
      </c>
      <c r="E8" s="15">
        <v>60.2</v>
      </c>
      <c r="F8" s="15">
        <v>44.67</v>
      </c>
      <c r="G8" s="17" t="s">
        <v>20</v>
      </c>
      <c r="H8" s="16">
        <f t="shared" si="1"/>
        <v>30.8272</v>
      </c>
      <c r="I8" s="16">
        <f t="shared" si="2"/>
        <v>69.2272</v>
      </c>
      <c r="J8" s="13">
        <v>5</v>
      </c>
      <c r="K8" s="22"/>
      <c r="L8" s="24"/>
    </row>
    <row r="9" ht="15.75" spans="1:12">
      <c r="A9" s="13">
        <v>6</v>
      </c>
      <c r="B9" s="14" t="s">
        <v>22</v>
      </c>
      <c r="C9" s="15">
        <v>321</v>
      </c>
      <c r="D9" s="15">
        <f t="shared" si="0"/>
        <v>38.52</v>
      </c>
      <c r="E9" s="15">
        <v>61</v>
      </c>
      <c r="F9" s="15">
        <v>42.67</v>
      </c>
      <c r="G9" s="17" t="s">
        <v>20</v>
      </c>
      <c r="H9" s="16">
        <f t="shared" si="1"/>
        <v>30.6352</v>
      </c>
      <c r="I9" s="16">
        <f t="shared" si="2"/>
        <v>69.1552</v>
      </c>
      <c r="J9" s="13">
        <v>6</v>
      </c>
      <c r="K9" s="22"/>
      <c r="L9" s="24"/>
    </row>
    <row r="10" ht="15.75" spans="1:12">
      <c r="A10" s="13">
        <v>7</v>
      </c>
      <c r="B10" s="14" t="s">
        <v>23</v>
      </c>
      <c r="C10" s="15">
        <v>310</v>
      </c>
      <c r="D10" s="15">
        <f t="shared" si="0"/>
        <v>37.2</v>
      </c>
      <c r="E10" s="15">
        <v>59</v>
      </c>
      <c r="F10" s="15">
        <v>40.33</v>
      </c>
      <c r="G10" s="17" t="s">
        <v>24</v>
      </c>
      <c r="H10" s="16">
        <f t="shared" si="1"/>
        <v>30.1008</v>
      </c>
      <c r="I10" s="16">
        <f t="shared" si="2"/>
        <v>67.3008</v>
      </c>
      <c r="J10" s="13">
        <v>7</v>
      </c>
      <c r="K10" s="22"/>
      <c r="L10" s="24"/>
    </row>
    <row r="11" ht="15.75" spans="1:12">
      <c r="A11" s="13">
        <v>8</v>
      </c>
      <c r="B11" s="14" t="s">
        <v>25</v>
      </c>
      <c r="C11" s="13">
        <v>319</v>
      </c>
      <c r="D11" s="15">
        <f t="shared" si="0"/>
        <v>38.28</v>
      </c>
      <c r="E11" s="13">
        <v>52.8</v>
      </c>
      <c r="F11" s="13">
        <v>42.33</v>
      </c>
      <c r="G11" s="13">
        <v>85</v>
      </c>
      <c r="H11" s="16">
        <f t="shared" si="1"/>
        <v>28.8208</v>
      </c>
      <c r="I11" s="16">
        <f t="shared" si="2"/>
        <v>67.1008</v>
      </c>
      <c r="J11" s="13">
        <v>8</v>
      </c>
      <c r="K11" s="22"/>
      <c r="L11" s="24"/>
    </row>
    <row r="12" ht="15.75" spans="1:12">
      <c r="A12" s="13">
        <v>9</v>
      </c>
      <c r="B12" s="14" t="s">
        <v>26</v>
      </c>
      <c r="C12" s="15">
        <v>301</v>
      </c>
      <c r="D12" s="15">
        <f t="shared" si="0"/>
        <v>36.12</v>
      </c>
      <c r="E12" s="15">
        <v>67.6</v>
      </c>
      <c r="F12" s="15">
        <v>38</v>
      </c>
      <c r="G12" s="17" t="s">
        <v>27</v>
      </c>
      <c r="H12" s="16">
        <f t="shared" si="1"/>
        <v>30.688</v>
      </c>
      <c r="I12" s="16">
        <f t="shared" si="2"/>
        <v>66.808</v>
      </c>
      <c r="J12" s="13">
        <v>9</v>
      </c>
      <c r="K12" s="11"/>
      <c r="L12" s="24"/>
    </row>
    <row r="13" ht="15.75" spans="1:12">
      <c r="A13" s="13">
        <v>10</v>
      </c>
      <c r="B13" s="14" t="s">
        <v>28</v>
      </c>
      <c r="C13" s="15">
        <v>311</v>
      </c>
      <c r="D13" s="15">
        <f t="shared" si="0"/>
        <v>37.32</v>
      </c>
      <c r="E13" s="15">
        <v>55</v>
      </c>
      <c r="F13" s="15">
        <v>40.33</v>
      </c>
      <c r="G13" s="17" t="s">
        <v>27</v>
      </c>
      <c r="H13" s="16">
        <f t="shared" si="1"/>
        <v>29.0448</v>
      </c>
      <c r="I13" s="16">
        <f t="shared" si="2"/>
        <v>66.3648</v>
      </c>
      <c r="J13" s="13">
        <v>10</v>
      </c>
      <c r="K13" s="22"/>
      <c r="L13" s="24"/>
    </row>
    <row r="14" ht="18" customHeight="1" spans="1:12">
      <c r="A14" s="13">
        <v>11</v>
      </c>
      <c r="B14" s="14" t="s">
        <v>29</v>
      </c>
      <c r="C14" s="13">
        <v>332</v>
      </c>
      <c r="D14" s="15">
        <f t="shared" si="0"/>
        <v>39.84</v>
      </c>
      <c r="E14" s="13">
        <v>35</v>
      </c>
      <c r="F14" s="13">
        <v>39.67</v>
      </c>
      <c r="G14" s="13">
        <v>88.4</v>
      </c>
      <c r="H14" s="16">
        <f t="shared" si="1"/>
        <v>26.0912</v>
      </c>
      <c r="I14" s="16">
        <f t="shared" si="2"/>
        <v>65.9312</v>
      </c>
      <c r="J14" s="13">
        <v>11</v>
      </c>
      <c r="K14" s="25"/>
      <c r="L14" s="24"/>
    </row>
    <row r="15" ht="15.75" spans="1:12">
      <c r="A15" s="13">
        <v>12</v>
      </c>
      <c r="B15" s="14" t="s">
        <v>30</v>
      </c>
      <c r="C15" s="15">
        <v>306</v>
      </c>
      <c r="D15" s="15">
        <f t="shared" si="0"/>
        <v>36.72</v>
      </c>
      <c r="E15" s="15">
        <v>47.8</v>
      </c>
      <c r="F15" s="15">
        <v>44</v>
      </c>
      <c r="G15" s="17" t="s">
        <v>31</v>
      </c>
      <c r="H15" s="16">
        <f t="shared" si="1"/>
        <v>28.928</v>
      </c>
      <c r="I15" s="16">
        <f t="shared" si="2"/>
        <v>65.648</v>
      </c>
      <c r="J15" s="13">
        <v>12</v>
      </c>
      <c r="K15" s="22"/>
      <c r="L15" s="24"/>
    </row>
    <row r="16" ht="15.75" spans="1:12">
      <c r="A16" s="13">
        <v>13</v>
      </c>
      <c r="B16" s="14" t="s">
        <v>32</v>
      </c>
      <c r="C16" s="15">
        <v>324</v>
      </c>
      <c r="D16" s="15">
        <f t="shared" si="0"/>
        <v>38.88</v>
      </c>
      <c r="E16" s="15">
        <v>32</v>
      </c>
      <c r="F16" s="15">
        <v>42</v>
      </c>
      <c r="G16" s="17" t="s">
        <v>31</v>
      </c>
      <c r="H16" s="16">
        <f t="shared" si="1"/>
        <v>26.08</v>
      </c>
      <c r="I16" s="16">
        <f t="shared" si="2"/>
        <v>64.96</v>
      </c>
      <c r="J16" s="13">
        <v>13</v>
      </c>
      <c r="K16" s="22"/>
      <c r="L16" s="24"/>
    </row>
    <row r="17" ht="15.75" spans="1:12">
      <c r="A17" s="13">
        <v>14</v>
      </c>
      <c r="B17" s="14" t="s">
        <v>33</v>
      </c>
      <c r="C17" s="15">
        <v>309</v>
      </c>
      <c r="D17" s="15">
        <f t="shared" si="0"/>
        <v>37.08</v>
      </c>
      <c r="E17" s="15">
        <v>25.6</v>
      </c>
      <c r="F17" s="15">
        <v>42.67</v>
      </c>
      <c r="G17" s="17" t="s">
        <v>34</v>
      </c>
      <c r="H17" s="16">
        <f t="shared" si="1"/>
        <v>25.2272</v>
      </c>
      <c r="I17" s="16">
        <f t="shared" si="2"/>
        <v>62.3072</v>
      </c>
      <c r="J17" s="13">
        <v>14</v>
      </c>
      <c r="K17" s="22"/>
      <c r="L17" s="24"/>
    </row>
    <row r="18" ht="15.75" spans="1:12">
      <c r="A18" s="13">
        <v>15</v>
      </c>
      <c r="B18" s="14" t="s">
        <v>35</v>
      </c>
      <c r="C18" s="15">
        <v>330</v>
      </c>
      <c r="D18" s="15">
        <f t="shared" si="0"/>
        <v>39.6</v>
      </c>
      <c r="E18" s="15">
        <v>0</v>
      </c>
      <c r="F18" s="15">
        <v>42</v>
      </c>
      <c r="G18" s="17" t="s">
        <v>36</v>
      </c>
      <c r="H18" s="16">
        <f t="shared" si="1"/>
        <v>6.72</v>
      </c>
      <c r="I18" s="16">
        <f t="shared" si="2"/>
        <v>46.32</v>
      </c>
      <c r="J18" s="13">
        <v>15</v>
      </c>
      <c r="K18" s="22"/>
      <c r="L18" s="24"/>
    </row>
    <row r="19" ht="15.75" spans="1:12">
      <c r="A19" s="13">
        <v>16</v>
      </c>
      <c r="B19" s="14" t="s">
        <v>37</v>
      </c>
      <c r="C19" s="15">
        <v>304</v>
      </c>
      <c r="D19" s="15">
        <f t="shared" si="0"/>
        <v>36.48</v>
      </c>
      <c r="E19" s="15">
        <v>0</v>
      </c>
      <c r="F19" s="15">
        <v>47</v>
      </c>
      <c r="G19" s="17" t="s">
        <v>36</v>
      </c>
      <c r="H19" s="16">
        <f t="shared" si="1"/>
        <v>7.52</v>
      </c>
      <c r="I19" s="16">
        <f t="shared" si="2"/>
        <v>44</v>
      </c>
      <c r="J19" s="13">
        <v>16</v>
      </c>
      <c r="K19" s="22"/>
      <c r="L19" s="24"/>
    </row>
    <row r="20" spans="1:15">
      <c r="A20" s="18" t="s">
        <v>38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26"/>
      <c r="N20" s="27"/>
      <c r="O20" s="27"/>
    </row>
    <row r="21" spans="13:13">
      <c r="M21" s="6"/>
    </row>
    <row r="22" spans="13:13">
      <c r="M22" s="6"/>
    </row>
  </sheetData>
  <mergeCells count="10">
    <mergeCell ref="B1:K1"/>
    <mergeCell ref="C2:D2"/>
    <mergeCell ref="E2:H2"/>
    <mergeCell ref="A20:L20"/>
    <mergeCell ref="A2:A3"/>
    <mergeCell ref="B2:B3"/>
    <mergeCell ref="J2:J3"/>
    <mergeCell ref="K2:K3"/>
    <mergeCell ref="L2:L3"/>
    <mergeCell ref="L4:L19"/>
  </mergeCells>
  <pageMargins left="0.75" right="0.75" top="0.354166666666667" bottom="0.196527777777778" header="0.314583333333333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6"/>
  <sheetViews>
    <sheetView workbookViewId="0">
      <selection activeCell="G14" sqref="G14"/>
    </sheetView>
  </sheetViews>
  <sheetFormatPr defaultColWidth="9" defaultRowHeight="13.5" outlineLevelRow="5"/>
  <sheetData>
    <row r="2" spans="1:11">
      <c r="A2" s="1">
        <v>54</v>
      </c>
      <c r="B2" s="2" t="s">
        <v>39</v>
      </c>
      <c r="C2" s="3">
        <v>229</v>
      </c>
      <c r="D2" s="3">
        <f t="shared" ref="D2:D6" si="0">C2/5*0.6</f>
        <v>27.48</v>
      </c>
      <c r="E2" s="3">
        <v>27.5</v>
      </c>
      <c r="F2" s="3">
        <v>31.6</v>
      </c>
      <c r="G2" s="4" t="s">
        <v>40</v>
      </c>
      <c r="H2" s="5">
        <f t="shared" ref="H2:H6" si="1">(E2+F2+G2)/2.5*0.4</f>
        <v>18.912</v>
      </c>
      <c r="I2" s="5">
        <f t="shared" ref="I2:I6" si="2">D2+H2</f>
        <v>46.392</v>
      </c>
      <c r="J2" s="3">
        <v>54</v>
      </c>
      <c r="K2" s="1"/>
    </row>
    <row r="3" spans="1:11">
      <c r="A3" s="1">
        <v>55</v>
      </c>
      <c r="B3" s="2" t="s">
        <v>41</v>
      </c>
      <c r="C3" s="3">
        <v>227</v>
      </c>
      <c r="D3" s="3">
        <f t="shared" si="0"/>
        <v>27.24</v>
      </c>
      <c r="E3" s="3">
        <v>33.2</v>
      </c>
      <c r="F3" s="3">
        <v>23.4</v>
      </c>
      <c r="G3" s="4" t="s">
        <v>42</v>
      </c>
      <c r="H3" s="5">
        <f t="shared" si="1"/>
        <v>18.112</v>
      </c>
      <c r="I3" s="5">
        <f t="shared" si="2"/>
        <v>45.352</v>
      </c>
      <c r="J3" s="3">
        <v>55</v>
      </c>
      <c r="K3" s="1"/>
    </row>
    <row r="4" spans="1:11">
      <c r="A4" s="1">
        <v>56</v>
      </c>
      <c r="B4" s="2" t="s">
        <v>43</v>
      </c>
      <c r="C4" s="3">
        <v>241</v>
      </c>
      <c r="D4" s="3">
        <f t="shared" si="0"/>
        <v>28.92</v>
      </c>
      <c r="E4" s="3">
        <v>28.9</v>
      </c>
      <c r="F4" s="3">
        <v>26</v>
      </c>
      <c r="G4" s="4" t="s">
        <v>44</v>
      </c>
      <c r="H4" s="5">
        <f t="shared" si="1"/>
        <v>17.584</v>
      </c>
      <c r="I4" s="5">
        <f t="shared" si="2"/>
        <v>46.504</v>
      </c>
      <c r="J4" s="3">
        <v>56</v>
      </c>
      <c r="K4" s="1"/>
    </row>
    <row r="5" spans="1:10">
      <c r="A5" s="1">
        <v>56</v>
      </c>
      <c r="B5" s="2" t="s">
        <v>43</v>
      </c>
      <c r="C5" s="3">
        <v>307</v>
      </c>
      <c r="D5" s="3">
        <f t="shared" si="0"/>
        <v>36.84</v>
      </c>
      <c r="E5" s="3">
        <v>36.8</v>
      </c>
      <c r="F5" s="3">
        <v>23.4</v>
      </c>
      <c r="G5" s="4" t="s">
        <v>45</v>
      </c>
      <c r="H5" s="5">
        <f t="shared" si="1"/>
        <v>19.264</v>
      </c>
      <c r="I5" s="5">
        <f t="shared" si="2"/>
        <v>56.104</v>
      </c>
      <c r="J5" s="3">
        <v>56</v>
      </c>
    </row>
    <row r="6" spans="2:11">
      <c r="B6" s="6"/>
      <c r="C6" s="3">
        <v>253</v>
      </c>
      <c r="D6" s="3">
        <f t="shared" si="0"/>
        <v>30.36</v>
      </c>
      <c r="E6" s="3">
        <v>47.8</v>
      </c>
      <c r="F6" s="3">
        <v>37.67</v>
      </c>
      <c r="G6" s="4" t="s">
        <v>46</v>
      </c>
      <c r="H6" s="5">
        <f t="shared" si="1"/>
        <v>27.4352</v>
      </c>
      <c r="I6" s="5">
        <f t="shared" si="2"/>
        <v>57.7952</v>
      </c>
      <c r="J6" s="3">
        <v>43</v>
      </c>
      <c r="K6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十六岁的石榴妹</cp:lastModifiedBy>
  <dcterms:created xsi:type="dcterms:W3CDTF">2020-05-29T01:17:00Z</dcterms:created>
  <dcterms:modified xsi:type="dcterms:W3CDTF">2020-06-17T02:19:20Z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